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28770" windowHeight="11760"/>
  </bookViews>
  <sheets>
    <sheet name="Cuadro 13" sheetId="2" r:id="rId1"/>
  </sheets>
  <definedNames>
    <definedName name="_xlnm.Print_Area" localSheetId="0">'Cuadro 13'!$A$1:$E$19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1" i="2" l="1"/>
  <c r="D7" i="2"/>
  <c r="E17" i="2" l="1"/>
  <c r="E16" i="2"/>
  <c r="E15" i="2"/>
  <c r="E14" i="2"/>
  <c r="E11" i="2"/>
  <c r="E10" i="2"/>
  <c r="E9" i="2"/>
  <c r="E8" i="2"/>
  <c r="E7" i="2"/>
  <c r="E6" i="2"/>
  <c r="E5" i="2"/>
  <c r="D17" i="2"/>
  <c r="D16" i="2"/>
  <c r="D15" i="2"/>
  <c r="D14" i="2"/>
  <c r="D10" i="2"/>
  <c r="D9" i="2"/>
  <c r="D8" i="2"/>
  <c r="D6" i="2"/>
  <c r="D5" i="2"/>
  <c r="C4" i="2" l="1"/>
  <c r="E4" i="2" l="1"/>
  <c r="D4" i="2"/>
</calcChain>
</file>

<file path=xl/sharedStrings.xml><?xml version="1.0" encoding="utf-8"?>
<sst xmlns="http://schemas.openxmlformats.org/spreadsheetml/2006/main" count="26" uniqueCount="22">
  <si>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</si>
  <si>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</si>
  <si>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</si>
  <si>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</si>
  <si>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</si>
  <si>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</si>
  <si>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</si>
  <si>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</si>
  <si>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</si>
  <si>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</si>
  <si>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</si>
  <si>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</si>
  <si>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</si>
  <si>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Explotaciones</t>
  </si>
  <si>
    <t>..</t>
  </si>
  <si>
    <t>..   Dato no aplicable al grupo o categoría.</t>
  </si>
  <si>
    <t xml:space="preserve">Provincia y comarca 
indígena </t>
  </si>
  <si>
    <t>Variación 
absoluta</t>
  </si>
  <si>
    <t>Variación 
porcentual</t>
  </si>
  <si>
    <t>Panamá Oeste (1)</t>
  </si>
  <si>
    <t>(1) Provincia creada mediante la Ley No. 119 del 30 de diciembre de 2013.</t>
  </si>
  <si>
    <t>Cuadro 13. EXPLOTACIONES CON CULTIVO DE FRIJOL DE BEJUCO EN LA REPÚBLICA, SEGÚN PROVINCIA 
Y COMARCA INDÍGENA: CENSOS 2011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</si>
</sst>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1" fillId="3" borderId="0" xfId="0" applyNumberFormat="1" applyFont="1" applyFill="1" applyBorder="1"/>
    <xf numFmtId="3" fontId="0" fillId="3" borderId="0" xfId="0" applyNumberFormat="1" applyFont="1" applyFill="1" applyBorder="1"/>
    <xf numFmtId="164" fontId="1" fillId="3" borderId="0" xfId="0" applyNumberFormat="1" applyFont="1" applyFill="1" applyBorder="1"/>
    <xf numFmtId="0" fontId="0" fillId="3" borderId="0" xfId="0" applyFont="1" applyFill="1" applyBorder="1" applyAlignment="1">
      <alignment horizontal="left" vertical="center"/>
    </xf>
    <xf numFmtId="165" fontId="0" fillId="3" borderId="0" xfId="0" applyNumberFormat="1" applyFill="1"/>
    <xf numFmtId="0" fontId="2" fillId="3" borderId="12" xfId="0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vertical="center"/>
    </xf>
    <xf numFmtId="3" fontId="2" fillId="3" borderId="14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3" fontId="1" fillId="3" borderId="6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3" fontId="0" fillId="3" borderId="6" xfId="0" applyNumberFormat="1" applyFont="1" applyFill="1" applyBorder="1" applyAlignment="1">
      <alignment vertical="center"/>
    </xf>
    <xf numFmtId="164" fontId="1" fillId="3" borderId="7" xfId="0" applyNumberFormat="1" applyFont="1" applyFill="1" applyBorder="1" applyAlignment="1">
      <alignment vertical="center"/>
    </xf>
    <xf numFmtId="3" fontId="0" fillId="3" borderId="6" xfId="0" quotePrefix="1" applyNumberFormat="1" applyFont="1" applyFill="1" applyBorder="1" applyAlignment="1">
      <alignment horizontal="right" vertical="center"/>
    </xf>
    <xf numFmtId="3" fontId="0" fillId="3" borderId="7" xfId="0" quotePrefix="1" applyNumberFormat="1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left" vertical="center"/>
    </xf>
    <xf numFmtId="3" fontId="1" fillId="3" borderId="13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0" fillId="3" borderId="13" xfId="0" applyNumberFormat="1" applyFont="1" applyFill="1" applyBorder="1" applyAlignment="1">
      <alignment vertical="center"/>
    </xf>
    <xf numFmtId="164" fontId="1" fillId="3" borderId="9" xfId="0" applyNumberFormat="1" applyFont="1" applyFill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3" fontId="0" fillId="3" borderId="6" xfId="0" applyNumberFormat="1" applyFont="1" applyFill="1" applyBorder="1" applyAlignment="1">
      <alignment horizontal="right" vertical="center"/>
    </xf>
    <xf numFmtId="164" fontId="0" fillId="3" borderId="7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zoomScaleSheetLayoutView="100" workbookViewId="0">
      <selection activeCell="G6" sqref="G6"/>
    </sheetView>
  </sheetViews>
  <sheetFormatPr baseColWidth="10" defaultColWidth="11.42578125" defaultRowHeight="12.75" x14ac:dyDescent="0.2"/>
  <cols>
    <col min="1" max="1" width="32.7109375" style="1" customWidth="1"/>
    <col min="2" max="5" width="19.7109375" style="1" customWidth="1"/>
    <col min="6" max="6" width="13.7109375" style="1" customWidth="1"/>
    <col min="7" max="16384" width="11.42578125" style="1"/>
  </cols>
  <sheetData>
    <row r="1" spans="1:14" ht="60" customHeight="1" x14ac:dyDescent="0.2">
      <c r="A1" s="31" t="s">
        <v>21</v>
      </c>
      <c r="B1" s="31"/>
      <c r="C1" s="31"/>
      <c r="D1" s="31"/>
      <c r="E1" s="31"/>
    </row>
    <row r="2" spans="1:14" ht="30" customHeight="1" x14ac:dyDescent="0.2">
      <c r="A2" s="32" t="s">
        <v>16</v>
      </c>
      <c r="B2" s="34" t="s">
        <v>13</v>
      </c>
      <c r="C2" s="35"/>
      <c r="D2" s="36" t="s">
        <v>17</v>
      </c>
      <c r="E2" s="38" t="s">
        <v>18</v>
      </c>
    </row>
    <row r="3" spans="1:14" ht="30" customHeight="1" x14ac:dyDescent="0.2">
      <c r="A3" s="33"/>
      <c r="B3" s="29">
        <v>2011</v>
      </c>
      <c r="C3" s="30">
        <v>2024</v>
      </c>
      <c r="D3" s="37"/>
      <c r="E3" s="39"/>
    </row>
    <row r="4" spans="1:14" ht="39.950000000000003" customHeight="1" x14ac:dyDescent="0.2">
      <c r="A4" s="11" t="s">
        <v>0</v>
      </c>
      <c r="B4" s="12">
        <f>SUM(B5:B17)</f>
        <v>26134</v>
      </c>
      <c r="C4" s="12">
        <f>SUM(C5:C17)</f>
        <v>18952</v>
      </c>
      <c r="D4" s="13">
        <f>C4-B4</f>
        <v>-7182</v>
      </c>
      <c r="E4" s="26">
        <f>((C4/B4)-1)*100</f>
        <v>-27.481441799954087</v>
      </c>
      <c r="F4" s="10"/>
    </row>
    <row r="5" spans="1:14" ht="39.950000000000003" customHeight="1" x14ac:dyDescent="0.2">
      <c r="A5" s="14" t="s">
        <v>1</v>
      </c>
      <c r="B5" s="15">
        <v>248</v>
      </c>
      <c r="C5" s="16">
        <v>172</v>
      </c>
      <c r="D5" s="17">
        <f t="shared" ref="D5:D17" si="0">C5-B5</f>
        <v>-76</v>
      </c>
      <c r="E5" s="18">
        <f t="shared" ref="E5:E17" si="1">((C5/B5)-1)*100</f>
        <v>-30.645161290322577</v>
      </c>
      <c r="F5" s="10"/>
    </row>
    <row r="6" spans="1:14" ht="39.950000000000003" customHeight="1" x14ac:dyDescent="0.2">
      <c r="A6" s="14" t="s">
        <v>2</v>
      </c>
      <c r="B6" s="15">
        <v>2749</v>
      </c>
      <c r="C6" s="15">
        <v>3205</v>
      </c>
      <c r="D6" s="17">
        <f t="shared" si="0"/>
        <v>456</v>
      </c>
      <c r="E6" s="18">
        <f t="shared" si="1"/>
        <v>16.587850127319026</v>
      </c>
      <c r="F6" s="10"/>
    </row>
    <row r="7" spans="1:14" ht="39.950000000000003" customHeight="1" x14ac:dyDescent="0.2">
      <c r="A7" s="14" t="s">
        <v>3</v>
      </c>
      <c r="B7" s="15">
        <v>660</v>
      </c>
      <c r="C7" s="15">
        <v>516</v>
      </c>
      <c r="D7" s="17">
        <f>C7-B7</f>
        <v>-144</v>
      </c>
      <c r="E7" s="18">
        <f t="shared" si="1"/>
        <v>-21.818181818181813</v>
      </c>
      <c r="F7" s="10"/>
    </row>
    <row r="8" spans="1:14" ht="39.950000000000003" customHeight="1" x14ac:dyDescent="0.2">
      <c r="A8" s="14" t="s">
        <v>4</v>
      </c>
      <c r="B8" s="15">
        <v>2902</v>
      </c>
      <c r="C8" s="15">
        <v>1078</v>
      </c>
      <c r="D8" s="17">
        <f t="shared" si="0"/>
        <v>-1824</v>
      </c>
      <c r="E8" s="18">
        <f t="shared" si="1"/>
        <v>-62.853204686423162</v>
      </c>
      <c r="F8" s="10"/>
    </row>
    <row r="9" spans="1:14" ht="39.950000000000003" customHeight="1" x14ac:dyDescent="0.2">
      <c r="A9" s="14" t="s">
        <v>5</v>
      </c>
      <c r="B9" s="15">
        <v>1231</v>
      </c>
      <c r="C9" s="15">
        <v>828</v>
      </c>
      <c r="D9" s="17">
        <f t="shared" si="0"/>
        <v>-403</v>
      </c>
      <c r="E9" s="18">
        <f t="shared" si="1"/>
        <v>-32.737611697806656</v>
      </c>
      <c r="F9" s="10"/>
      <c r="G9" s="2"/>
    </row>
    <row r="10" spans="1:14" ht="39.950000000000003" customHeight="1" x14ac:dyDescent="0.2">
      <c r="A10" s="14" t="s">
        <v>6</v>
      </c>
      <c r="B10" s="15">
        <v>2072</v>
      </c>
      <c r="C10" s="15">
        <v>1240</v>
      </c>
      <c r="D10" s="17">
        <f t="shared" si="0"/>
        <v>-832</v>
      </c>
      <c r="E10" s="18">
        <f t="shared" si="1"/>
        <v>-40.154440154440152</v>
      </c>
      <c r="F10" s="10"/>
    </row>
    <row r="11" spans="1:14" ht="39.950000000000003" customHeight="1" x14ac:dyDescent="0.2">
      <c r="A11" s="14" t="s">
        <v>7</v>
      </c>
      <c r="B11" s="15">
        <v>1288</v>
      </c>
      <c r="C11" s="15">
        <v>867</v>
      </c>
      <c r="D11" s="17">
        <f>C11-B11</f>
        <v>-421</v>
      </c>
      <c r="E11" s="18">
        <f t="shared" si="1"/>
        <v>-32.686335403726709</v>
      </c>
      <c r="F11" s="10"/>
    </row>
    <row r="12" spans="1:14" ht="39.950000000000003" customHeight="1" x14ac:dyDescent="0.2">
      <c r="A12" s="14" t="s">
        <v>8</v>
      </c>
      <c r="B12" s="15">
        <v>2837</v>
      </c>
      <c r="C12" s="15">
        <v>1077</v>
      </c>
      <c r="D12" s="27" t="s">
        <v>14</v>
      </c>
      <c r="E12" s="28" t="s">
        <v>14</v>
      </c>
      <c r="F12" s="10"/>
    </row>
    <row r="13" spans="1:14" ht="39.950000000000003" customHeight="1" x14ac:dyDescent="0.2">
      <c r="A13" s="9" t="s">
        <v>19</v>
      </c>
      <c r="B13" s="19" t="s">
        <v>14</v>
      </c>
      <c r="C13" s="15">
        <v>1441</v>
      </c>
      <c r="D13" s="19" t="s">
        <v>14</v>
      </c>
      <c r="E13" s="20" t="s">
        <v>14</v>
      </c>
      <c r="F13" s="10"/>
      <c r="N13" s="10"/>
    </row>
    <row r="14" spans="1:14" ht="39.950000000000003" customHeight="1" x14ac:dyDescent="0.2">
      <c r="A14" s="14" t="s">
        <v>9</v>
      </c>
      <c r="B14" s="15">
        <v>7822</v>
      </c>
      <c r="C14" s="15">
        <v>4728</v>
      </c>
      <c r="D14" s="17">
        <f t="shared" si="0"/>
        <v>-3094</v>
      </c>
      <c r="E14" s="18">
        <f t="shared" si="1"/>
        <v>-39.555100997187424</v>
      </c>
      <c r="F14" s="10"/>
    </row>
    <row r="15" spans="1:14" ht="39.950000000000003" customHeight="1" x14ac:dyDescent="0.2">
      <c r="A15" s="14" t="s">
        <v>10</v>
      </c>
      <c r="B15" s="15">
        <v>1</v>
      </c>
      <c r="C15" s="15">
        <v>2</v>
      </c>
      <c r="D15" s="17">
        <f t="shared" si="0"/>
        <v>1</v>
      </c>
      <c r="E15" s="18">
        <f t="shared" si="1"/>
        <v>100</v>
      </c>
      <c r="F15" s="10"/>
    </row>
    <row r="16" spans="1:14" ht="39.950000000000003" customHeight="1" x14ac:dyDescent="0.2">
      <c r="A16" s="14" t="s">
        <v>11</v>
      </c>
      <c r="B16" s="15">
        <v>25</v>
      </c>
      <c r="C16" s="15">
        <v>20</v>
      </c>
      <c r="D16" s="17">
        <f t="shared" si="0"/>
        <v>-5</v>
      </c>
      <c r="E16" s="18">
        <f t="shared" si="1"/>
        <v>-19.999999999999996</v>
      </c>
      <c r="F16" s="10"/>
    </row>
    <row r="17" spans="1:6" ht="39.950000000000003" customHeight="1" x14ac:dyDescent="0.2">
      <c r="A17" s="21" t="s">
        <v>12</v>
      </c>
      <c r="B17" s="22">
        <v>4299</v>
      </c>
      <c r="C17" s="23">
        <v>3778</v>
      </c>
      <c r="D17" s="24">
        <f t="shared" si="0"/>
        <v>-521</v>
      </c>
      <c r="E17" s="25">
        <f t="shared" si="1"/>
        <v>-12.119097464526629</v>
      </c>
      <c r="F17" s="10"/>
    </row>
    <row r="18" spans="1:6" ht="20.100000000000001" customHeight="1" x14ac:dyDescent="0.2">
      <c r="A18" s="9" t="s">
        <v>20</v>
      </c>
      <c r="B18" s="6"/>
      <c r="C18" s="6"/>
      <c r="D18" s="7"/>
      <c r="E18" s="8"/>
    </row>
    <row r="19" spans="1:6" ht="20.100000000000001" customHeight="1" x14ac:dyDescent="0.2">
      <c r="A19" s="9" t="s">
        <v>15</v>
      </c>
      <c r="B19" s="6"/>
      <c r="C19" s="6"/>
      <c r="D19" s="7"/>
      <c r="E19" s="8"/>
    </row>
    <row r="20" spans="1:6" x14ac:dyDescent="0.2">
      <c r="A20" s="5"/>
      <c r="B20" s="3"/>
      <c r="C20" s="4"/>
      <c r="D20" s="4"/>
      <c r="E20" s="3"/>
    </row>
    <row r="21" spans="1:6" x14ac:dyDescent="0.2">
      <c r="B21" s="3"/>
      <c r="C21" s="4"/>
      <c r="D21" s="4"/>
      <c r="E21" s="3"/>
    </row>
  </sheetData>
  <mergeCells count="5">
    <mergeCell ref="A1:E1"/>
    <mergeCell ref="A2:A3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" footer="0"/>
  <pageSetup scale="80" firstPageNumber="3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2025-07-01T13:24:34Z</cp:lastPrinted>
  <dcterms:created xsi:type="dcterms:W3CDTF">2025-05-06T20:24:43Z</dcterms:created>
  <dcterms:modified xsi:type="dcterms:W3CDTF">2025-07-01T13:25:04Z</dcterms:modified>
</cp:coreProperties>
</file>